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5600" windowHeight="7992" activeTab="0"/>
  </bookViews>
  <sheets>
    <sheet name="GCP" sheetId="1" r:id="rId1"/>
  </sheets>
  <definedNames/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<sst xmlns="http://schemas.openxmlformats.org/spreadsheetml/2006/main" count="46" uniqueCount="46">
  <si>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</si>
  <si>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</si>
  <si>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</si>
  <si>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</si>
  <si>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</si>
  <si>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</si>
  <si>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</si>
  <si>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</si>
  <si>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</si>
  <si>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</si>
  <si>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</si>
  <si>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</si>
  <si>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</si>
  <si>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</si>
  <si>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</si>
  <si>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</si>
  <si>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</si>
  <si>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</si>
  <si>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</si>
  <si>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</si>
  <si>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</si>
  <si>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</si>
  <si>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</si>
  <si>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</si>
  <si>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</si>
  <si>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</si>
  <si>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</si>
  <si>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</si>
  <si>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</si>
  <si>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</si>
  <si>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</si>
  <si>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</si>
  <si>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</si>
  <si>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</si>
  <si>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</si>
  <si>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</si>
  <si>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</si>
  <si>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</si>
  <si>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</si>
  <si>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</si>
  <si>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</si>
  <si>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</si>
  <si>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</si>
  <si>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</si>
  <si>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Gasto por Categoría Programática
Del 01 de enero Al 30 de septiembre de 2018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</si>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</sst>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0" fontId="4" fillId="0" borderId="0" xfId="0" applyFont="1"/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41" fontId="6" fillId="0" borderId="0" xfId="21" applyNumberFormat="1" applyFont="1" applyBorder="1" applyAlignment="1" applyProtection="1">
      <alignment horizontal="center" vertical="top"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11" xfId="0" applyNumberFormat="1" applyFont="1" applyFill="1" applyBorder="1" applyProtection="1">
      <protection locked="0"/>
    </xf>
    <xf numFmtId="41" fontId="2" fillId="0" borderId="11" xfId="0" applyNumberFormat="1" applyFont="1" applyFill="1" applyBorder="1" applyProtection="1">
      <protection locked="0"/>
    </xf>
    <xf numFmtId="41" fontId="6" fillId="0" borderId="9" xfId="0" applyNumberFormat="1" applyFont="1" applyFill="1" applyBorder="1" applyProtection="1">
      <protection locked="0"/>
    </xf>
    <xf numFmtId="0" fontId="4" fillId="0" borderId="1" xfId="0" applyFont="1" applyBorder="1"/>
    <xf numFmtId="4" fontId="4" fillId="0" borderId="1" xfId="0" applyNumberFormat="1" applyFont="1" applyBorder="1" applyProtection="1">
      <protection locked="0"/>
    </xf>
    <xf numFmtId="0" fontId="2" fillId="0" borderId="4" xfId="28" applyFont="1" applyFill="1" applyBorder="1" applyAlignment="1" applyProtection="1">
      <alignment/>
      <protection/>
    </xf>
    <xf numFmtId="0" fontId="4" fillId="0" borderId="0" xfId="0" applyFont="1" applyBorder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view="pageBreakPreview" zoomScaleSheetLayoutView="100" workbookViewId="0" topLeftCell="A1">
      <selection activeCell="A1" sqref="A1:I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9.6" customHeight="1">
      <c r="A1" s="38" t="s">
        <v>44</v>
      </c>
      <c r="B1" s="35"/>
      <c r="C1" s="35"/>
      <c r="D1" s="35"/>
      <c r="E1" s="35"/>
      <c r="F1" s="35"/>
      <c r="G1" s="35"/>
      <c r="H1" s="35"/>
      <c r="I1" s="39"/>
    </row>
    <row r="2" spans="1:9" ht="15" customHeight="1">
      <c r="A2" s="40" t="s">
        <v>30</v>
      </c>
      <c r="B2" s="41"/>
      <c r="C2" s="42"/>
      <c r="D2" s="35" t="s">
        <v>37</v>
      </c>
      <c r="E2" s="35"/>
      <c r="F2" s="35"/>
      <c r="G2" s="35"/>
      <c r="H2" s="35"/>
      <c r="I2" s="36" t="s">
        <v>35</v>
      </c>
    </row>
    <row r="3" spans="1:9" ht="24.9" customHeight="1">
      <c r="A3" s="43"/>
      <c r="B3" s="44"/>
      <c r="C3" s="45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37"/>
    </row>
    <row r="4" spans="1:9" ht="15">
      <c r="A4" s="46"/>
      <c r="B4" s="47"/>
      <c r="C4" s="48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32" t="s">
        <v>29</v>
      </c>
      <c r="B6" s="8"/>
      <c r="C6" s="33"/>
      <c r="D6" s="26">
        <f>D7+D10+D19+D23+D26+D31</f>
        <v>4851212318</v>
      </c>
      <c r="E6" s="26">
        <f aca="true" t="shared" si="0" ref="E6:F6">E7+E10+E19+E23+E26+E31</f>
        <v>2520612254.98</v>
      </c>
      <c r="F6" s="26">
        <f t="shared" si="0"/>
        <v>7371824569.979997</v>
      </c>
      <c r="G6" s="26">
        <f>G7+G10+G19+G23+G26+G31</f>
        <v>3846889978.95</v>
      </c>
      <c r="H6" s="26">
        <f aca="true" t="shared" si="1" ref="H6">H7+H10+H19+H23+H26+H31</f>
        <v>3748084058.3300014</v>
      </c>
      <c r="I6" s="26">
        <f>F6-G6</f>
        <v>3524934591.029997</v>
      </c>
    </row>
    <row r="7" spans="1:9" ht="15">
      <c r="A7" s="13"/>
      <c r="B7" s="20" t="s">
        <v>0</v>
      </c>
      <c r="C7" s="19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</row>
    <row r="8" spans="1:9" ht="15">
      <c r="A8" s="13"/>
      <c r="B8" s="9"/>
      <c r="C8" s="3" t="s">
        <v>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5">
      <c r="A9" s="13"/>
      <c r="B9" s="9"/>
      <c r="C9" s="3" t="s">
        <v>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</row>
    <row r="10" spans="1:9" ht="15">
      <c r="A10" s="13"/>
      <c r="B10" s="20" t="s">
        <v>3</v>
      </c>
      <c r="C10" s="19"/>
      <c r="D10" s="27">
        <v>3808061057</v>
      </c>
      <c r="E10" s="27">
        <v>2445020382.53</v>
      </c>
      <c r="F10" s="27">
        <v>6253081436.529997</v>
      </c>
      <c r="G10" s="27">
        <v>3158508120.5699997</v>
      </c>
      <c r="H10" s="27">
        <v>3073289407.640002</v>
      </c>
      <c r="I10" s="27">
        <v>3094573315.96</v>
      </c>
    </row>
    <row r="11" spans="1:9" ht="15">
      <c r="A11" s="13"/>
      <c r="B11" s="9"/>
      <c r="C11" s="3" t="s">
        <v>4</v>
      </c>
      <c r="D11" s="28">
        <v>2575564918</v>
      </c>
      <c r="E11" s="28">
        <v>414929876.3299998</v>
      </c>
      <c r="F11" s="28">
        <v>2990494794.3299966</v>
      </c>
      <c r="G11" s="28">
        <v>1957146789.84</v>
      </c>
      <c r="H11" s="28">
        <v>1901165970.730001</v>
      </c>
      <c r="I11" s="28">
        <v>1033348004.4900001</v>
      </c>
    </row>
    <row r="12" spans="1:9" ht="15">
      <c r="A12" s="13"/>
      <c r="B12" s="9"/>
      <c r="C12" s="3" t="s">
        <v>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f aca="true" t="shared" si="2" ref="I12:I24">F12-G12</f>
        <v>0</v>
      </c>
    </row>
    <row r="13" spans="1:9" ht="15">
      <c r="A13" s="13"/>
      <c r="B13" s="9"/>
      <c r="C13" s="3" t="s">
        <v>6</v>
      </c>
      <c r="D13" s="28">
        <v>194061265</v>
      </c>
      <c r="E13" s="28">
        <v>6718523.949999999</v>
      </c>
      <c r="F13" s="28">
        <v>200779785.9500001</v>
      </c>
      <c r="G13" s="28">
        <v>128847306.30999997</v>
      </c>
      <c r="H13" s="28">
        <v>124621556.95999992</v>
      </c>
      <c r="I13" s="28">
        <v>71932479.64000002</v>
      </c>
    </row>
    <row r="14" spans="1:9" ht="15">
      <c r="A14" s="13"/>
      <c r="B14" s="9"/>
      <c r="C14" s="3" t="s">
        <v>7</v>
      </c>
      <c r="D14" s="28">
        <v>54539856</v>
      </c>
      <c r="E14" s="28">
        <v>40835700.379999995</v>
      </c>
      <c r="F14" s="28">
        <v>95375556.37999998</v>
      </c>
      <c r="G14" s="28">
        <v>58878022.430000015</v>
      </c>
      <c r="H14" s="28">
        <v>53418852.42</v>
      </c>
      <c r="I14" s="28">
        <v>36497533.949999996</v>
      </c>
    </row>
    <row r="15" spans="1:9" ht="15">
      <c r="A15" s="13"/>
      <c r="B15" s="9"/>
      <c r="C15" s="3" t="s">
        <v>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f t="shared" si="2"/>
        <v>0</v>
      </c>
    </row>
    <row r="16" spans="1:9" ht="15">
      <c r="A16" s="13"/>
      <c r="B16" s="9"/>
      <c r="C16" s="3" t="s">
        <v>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f t="shared" si="2"/>
        <v>0</v>
      </c>
    </row>
    <row r="17" spans="1:9" ht="15">
      <c r="A17" s="13"/>
      <c r="B17" s="9"/>
      <c r="C17" s="3" t="s">
        <v>10</v>
      </c>
      <c r="D17" s="28">
        <v>409398056</v>
      </c>
      <c r="E17" s="28">
        <v>6464865.210000008</v>
      </c>
      <c r="F17" s="28">
        <v>415862921.21</v>
      </c>
      <c r="G17" s="28">
        <v>90442913.70000005</v>
      </c>
      <c r="H17" s="28">
        <v>89993733.09000006</v>
      </c>
      <c r="I17" s="28">
        <v>325420007.51</v>
      </c>
    </row>
    <row r="18" spans="1:9" ht="15">
      <c r="A18" s="13"/>
      <c r="B18" s="9"/>
      <c r="C18" s="3" t="s">
        <v>11</v>
      </c>
      <c r="D18" s="28">
        <v>574496962</v>
      </c>
      <c r="E18" s="28">
        <v>1976071416.6600006</v>
      </c>
      <c r="F18" s="28">
        <v>2550568378.6600003</v>
      </c>
      <c r="G18" s="28">
        <v>923193088.2900001</v>
      </c>
      <c r="H18" s="28">
        <v>904089294.4400007</v>
      </c>
      <c r="I18" s="28">
        <v>1627375290.37</v>
      </c>
    </row>
    <row r="19" spans="1:9" ht="15">
      <c r="A19" s="13"/>
      <c r="B19" s="20" t="s">
        <v>12</v>
      </c>
      <c r="C19" s="19"/>
      <c r="D19" s="27">
        <v>952764272</v>
      </c>
      <c r="E19" s="27">
        <v>71443671.50000001</v>
      </c>
      <c r="F19" s="27">
        <v>1024207943.5</v>
      </c>
      <c r="G19" s="27">
        <v>620093021.6399999</v>
      </c>
      <c r="H19" s="27">
        <v>611315028.76</v>
      </c>
      <c r="I19" s="27">
        <v>404114921.85999984</v>
      </c>
    </row>
    <row r="20" spans="1:9" ht="15">
      <c r="A20" s="13"/>
      <c r="B20" s="9"/>
      <c r="C20" s="3" t="s">
        <v>13</v>
      </c>
      <c r="D20" s="28">
        <v>535462114</v>
      </c>
      <c r="E20" s="28">
        <v>57475242.71000001</v>
      </c>
      <c r="F20" s="28">
        <v>592937356.7100002</v>
      </c>
      <c r="G20" s="28">
        <v>339642988.22</v>
      </c>
      <c r="H20" s="28">
        <v>337718329.72999996</v>
      </c>
      <c r="I20" s="28">
        <v>253294368.48999995</v>
      </c>
    </row>
    <row r="21" spans="1:9" ht="15">
      <c r="A21" s="13"/>
      <c r="B21" s="9"/>
      <c r="C21" s="3" t="s">
        <v>14</v>
      </c>
      <c r="D21" s="28">
        <v>417302158</v>
      </c>
      <c r="E21" s="28">
        <v>13968428.790000001</v>
      </c>
      <c r="F21" s="28">
        <v>431270586.78999984</v>
      </c>
      <c r="G21" s="28">
        <v>280450033.4199999</v>
      </c>
      <c r="H21" s="28">
        <v>273596699.03</v>
      </c>
      <c r="I21" s="28">
        <v>150820553.3699999</v>
      </c>
    </row>
    <row r="22" spans="1:9" ht="15">
      <c r="A22" s="13"/>
      <c r="B22" s="9"/>
      <c r="C22" s="3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 t="shared" si="2"/>
        <v>0</v>
      </c>
    </row>
    <row r="23" spans="1:9" ht="15">
      <c r="A23" s="13"/>
      <c r="B23" s="20" t="s">
        <v>16</v>
      </c>
      <c r="C23" s="19"/>
      <c r="D23" s="27">
        <v>90386989</v>
      </c>
      <c r="E23" s="27">
        <v>4148200.9499999997</v>
      </c>
      <c r="F23" s="27">
        <v>94535189.95</v>
      </c>
      <c r="G23" s="27">
        <v>68288836.74000001</v>
      </c>
      <c r="H23" s="27">
        <v>63479621.93000001</v>
      </c>
      <c r="I23" s="27">
        <f>F23-G23</f>
        <v>26246353.209999993</v>
      </c>
    </row>
    <row r="24" spans="1:9" ht="15">
      <c r="A24" s="13"/>
      <c r="B24" s="9"/>
      <c r="C24" s="3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f t="shared" si="2"/>
        <v>0</v>
      </c>
    </row>
    <row r="25" spans="1:9" ht="15">
      <c r="A25" s="13"/>
      <c r="B25" s="9"/>
      <c r="C25" s="3" t="s">
        <v>18</v>
      </c>
      <c r="D25" s="28">
        <v>90386989</v>
      </c>
      <c r="E25" s="28">
        <v>4148200.9499999997</v>
      </c>
      <c r="F25" s="28">
        <v>94535189.95</v>
      </c>
      <c r="G25" s="28">
        <v>68288836.74000001</v>
      </c>
      <c r="H25" s="28">
        <v>63479621.93000001</v>
      </c>
      <c r="I25" s="28">
        <v>26246353.21</v>
      </c>
    </row>
    <row r="26" spans="1:9" ht="15">
      <c r="A26" s="13"/>
      <c r="B26" s="20" t="s">
        <v>19</v>
      </c>
      <c r="C26" s="19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 ht="15">
      <c r="A27" s="13"/>
      <c r="B27" s="9"/>
      <c r="C27" s="3" t="s">
        <v>20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5">
      <c r="A28" s="13"/>
      <c r="B28" s="9"/>
      <c r="C28" s="3" t="s">
        <v>21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5">
      <c r="A29" s="13"/>
      <c r="B29" s="9"/>
      <c r="C29" s="3" t="s">
        <v>22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5">
      <c r="A30" s="13"/>
      <c r="B30" s="9"/>
      <c r="C30" s="3" t="s">
        <v>23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5">
      <c r="A31" s="13"/>
      <c r="B31" s="20" t="s">
        <v>24</v>
      </c>
      <c r="C31" s="19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ht="15">
      <c r="A32" s="13"/>
      <c r="B32" s="9"/>
      <c r="C32" s="3" t="s">
        <v>25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f aca="true" t="shared" si="3" ref="I32:I35">F32-G32</f>
        <v>0</v>
      </c>
    </row>
    <row r="33" spans="1:9" ht="15">
      <c r="A33" s="13" t="s">
        <v>26</v>
      </c>
      <c r="B33" s="9"/>
      <c r="C33" s="3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f t="shared" si="3"/>
        <v>0</v>
      </c>
    </row>
    <row r="34" spans="1:9" ht="15">
      <c r="A34" s="13" t="s">
        <v>27</v>
      </c>
      <c r="B34" s="9"/>
      <c r="C34" s="3"/>
      <c r="D34" s="28">
        <v>189370937</v>
      </c>
      <c r="E34" s="28">
        <v>0</v>
      </c>
      <c r="F34" s="28">
        <v>189370937</v>
      </c>
      <c r="G34" s="28">
        <v>142139928.21</v>
      </c>
      <c r="H34" s="28">
        <v>142139928.21</v>
      </c>
      <c r="I34" s="28">
        <v>47231008.78999999</v>
      </c>
    </row>
    <row r="35" spans="1:9" ht="15">
      <c r="A35" s="13" t="s">
        <v>28</v>
      </c>
      <c r="B35" s="9"/>
      <c r="C35" s="3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f t="shared" si="3"/>
        <v>0</v>
      </c>
    </row>
    <row r="36" spans="1:9" ht="15">
      <c r="A36" s="14"/>
      <c r="B36" s="10"/>
      <c r="C36" s="4"/>
      <c r="D36" s="18"/>
      <c r="E36" s="18"/>
      <c r="F36" s="18"/>
      <c r="G36" s="18"/>
      <c r="H36" s="18"/>
      <c r="I36" s="18"/>
    </row>
    <row r="37" spans="1:9" ht="15">
      <c r="A37" s="15"/>
      <c r="B37" s="11" t="s">
        <v>36</v>
      </c>
      <c r="C37" s="5"/>
      <c r="D37" s="29">
        <f>D35+D34+D33+D6</f>
        <v>5040583255</v>
      </c>
      <c r="E37" s="29">
        <f aca="true" t="shared" si="4" ref="E37:H37">E35+E34+E33+E6</f>
        <v>2520612254.98</v>
      </c>
      <c r="F37" s="29">
        <f t="shared" si="4"/>
        <v>7561195506.979997</v>
      </c>
      <c r="G37" s="29">
        <f t="shared" si="4"/>
        <v>3989029907.16</v>
      </c>
      <c r="H37" s="29">
        <f t="shared" si="4"/>
        <v>3890223986.5400014</v>
      </c>
      <c r="I37" s="29">
        <f>F37-G37</f>
        <v>3572165599.819997</v>
      </c>
    </row>
    <row r="48" spans="3:8" ht="15">
      <c r="C48" s="23"/>
      <c r="F48" s="30"/>
      <c r="G48" s="30"/>
      <c r="H48" s="31"/>
    </row>
    <row r="49" spans="3:8" ht="11.25" customHeight="1">
      <c r="C49" s="24" t="s">
        <v>41</v>
      </c>
      <c r="F49" s="34" t="s">
        <v>42</v>
      </c>
      <c r="G49" s="34"/>
      <c r="H49" s="34"/>
    </row>
    <row r="50" spans="3:8" ht="11.25" customHeight="1">
      <c r="C50" s="25" t="s">
        <v>43</v>
      </c>
      <c r="F50" s="34" t="s">
        <v>45</v>
      </c>
      <c r="G50" s="34"/>
      <c r="H50" s="34"/>
    </row>
  </sheetData>
  <sheetProtection formatCells="0" formatColumns="0" formatRows="0" autoFilter="0"/>
  <protectedRanges>
    <protectedRange sqref="B38:I47 B51:I65524 B48:B50 H48:I50" name="Rango1"/>
    <protectedRange sqref="C31 C7 B11:C18 C10 B20:C22 C19 B24:C25 C23 B27:C30 C26 B36:I36 B8:C9 B32:C35" name="Rango1_3"/>
    <protectedRange sqref="D4:I5" name="Rango1_2_2"/>
    <protectedRange sqref="B37:C37" name="Rango1_1_2"/>
    <protectedRange sqref="C48:G50" name="Rango1_1"/>
    <protectedRange sqref="D7:I35" name="Rango1_3_1"/>
    <protectedRange sqref="D6:I6" name="Rango1_2_2_1"/>
    <protectedRange sqref="D37:I37" name="Rango1_1_2_1"/>
  </protectedRanges>
  <mergeCells count="6">
    <mergeCell ref="F49:H49"/>
    <mergeCell ref="F50:H50"/>
    <mergeCell ref="D2:H2"/>
    <mergeCell ref="I2:I3"/>
    <mergeCell ref="A1:I1"/>
    <mergeCell ref="A2:C4"/>
  </mergeCells>
  <printOptions/>
  <pageMargins left="0.35" right="0.35" top="0.7480314960629921" bottom="0.7480314960629921" header="0.31496062992125984" footer="0.31496062992125984"/>
  <pageSetup fitToHeight="1" fitToWidth="1" horizontalDpi="600" verticalDpi="600" orientation="landscape" scale="80" r:id="rId2"/>
  <ignoredErrors>
    <ignoredError sqref="D6:I35 D37:I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2018-10-26T14:30:38Z</cp:lastPrinted>
  <dcterms:created xsi:type="dcterms:W3CDTF">2012-12-11T21:13:37Z</dcterms:created>
  <dcterms:modified xsi:type="dcterms:W3CDTF">2018-10-29T15:51:44Z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